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71027"/>
</workbook>
</file>

<file path=xl/calcChain.xml><?xml version="1.0" encoding="utf-8"?>
<calcChain xmlns="http://schemas.openxmlformats.org/spreadsheetml/2006/main">
  <c r="D195" i="1" l="1"/>
  <c r="D184" i="1"/>
  <c r="D151" i="1"/>
  <c r="D144" i="1" s="1"/>
  <c r="D70" i="1"/>
  <c r="D67" i="1"/>
  <c r="D64" i="1"/>
  <c r="D61" i="1"/>
  <c r="D58" i="1"/>
  <c r="D25" i="1" l="1"/>
  <c r="D16" i="1"/>
  <c r="D12" i="1"/>
  <c r="D198" i="1" l="1"/>
  <c r="D187" i="1"/>
  <c r="D176" i="1"/>
  <c r="D165" i="1"/>
  <c r="D154" i="1"/>
  <c r="D22" i="1" l="1"/>
</calcChain>
</file>

<file path=xl/sharedStrings.xml><?xml version="1.0" encoding="utf-8"?>
<sst xmlns="http://schemas.openxmlformats.org/spreadsheetml/2006/main" count="666" uniqueCount="150">
  <si>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</si>
  <si>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</si>
  <si>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</si>
  <si>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</si>
  <si>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</si>
  <si>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</si>
  <si>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</si>
  <si>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</si>
  <si>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</si>
  <si>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</si>
  <si>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</si>
  <si>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</si>
  <si>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</si>
  <si>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</si>
  <si>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</si>
  <si>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</si>
  <si>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</si>
  <si>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</si>
  <si>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</si>
  <si>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</si>
  <si>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</si>
  <si>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</si>
  <si>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</si>
  <si>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</si>
  <si>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</si>
  <si>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</si>
  <si>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</si>
  <si>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</si>
  <si>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</si>
  <si>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</si>
  <si>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</si>
  <si>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</si>
  <si>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</si>
  <si>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</si>
  <si>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</si>
  <si>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</si>
  <si>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</si>
  <si>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</si>
  <si>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</si>
  <si>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</si>
  <si>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</si>
  <si>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</si>
  <si>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</si>
  <si>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</si>
  <si>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</si>
  <si>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</si>
  <si>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</si>
  <si>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</si>
  <si>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</si>
  <si>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</si>
  <si>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</si>
  <si>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</si>
  <si>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</si>
  <si>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</si>
  <si>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</si>
  <si>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</si>
  <si>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</si>
  <si>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</si>
  <si>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</si>
  <si>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</si>
  <si>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</si>
  <si>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</si>
  <si>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</si>
  <si>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</si>
  <si>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</si>
  <si>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</si>
  <si>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</si>
  <si>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</si>
  <si>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</si>
  <si>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</si>
  <si>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</si>
  <si>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</si>
  <si>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</si>
  <si>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</si>
  <si>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</si>
  <si>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</si>
  <si>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</si>
  <si>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</si>
  <si>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</si>
  <si>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</si>
  <si>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</si>
  <si>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</si>
  <si>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</si>
  <si>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</si>
  <si>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</si>
  <si>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</si>
  <si>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</si>
  <si>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</si>
  <si>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</si>
  <si>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</si>
  <si>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</si>
  <si>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</si>
  <si>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</si>
  <si>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</si>
  <si>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</si>
  <si>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</si>
  <si>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</si>
  <si>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</si>
  <si>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</si>
  <si>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</si>
  <si>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</si>
  <si>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</si>
  <si>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</si>
  <si>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</si>
  <si>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</si>
  <si>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</si>
  <si>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</si>
  <si>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</si>
  <si>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</si>
  <si>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</si>
  <si>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</si>
  <si>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</si>
  <si>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</si>
  <si>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</si>
  <si>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</si>
  <si>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</si>
  <si>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</si>
  <si>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</si>
  <si>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</si>
  <si>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</si>
  <si>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</si>
  <si>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</si>
  <si>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</si>
  <si>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</si>
  <si>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</si>
  <si>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</si>
  <si>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</si>
  <si>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</si>
  <si>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</si>
  <si>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</si>
  <si>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</si>
  <si>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</si>
  <si>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</si>
  <si>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</si>
  <si>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</si>
  <si>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</si>
  <si>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</si>
  <si>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</si>
  <si>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</si>
  <si>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</si>
  <si>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</si>
  <si>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</si>
  <si>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</si>
  <si>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</si>
  <si>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</t>
  </si>
  <si>
    <t>Постоянно</t>
  </si>
  <si>
    <t>Охрана прилегающей территории, контроль доступа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</si>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</sst>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73" workbookViewId="0">
      <selection activeCell="I95" sqref="I95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5" customWidth="1"/>
  </cols>
  <sheetData>
    <row r="1" spans="1:4" ht="45" customHeight="1" x14ac:dyDescent="0.25">
      <c r="A1" s="28" t="s">
        <v>0</v>
      </c>
      <c r="B1" s="28"/>
      <c r="C1" s="28"/>
      <c r="D1" s="28"/>
    </row>
    <row r="2" spans="1:4" x14ac:dyDescent="0.25">
      <c r="A2" s="6"/>
      <c r="B2" s="1"/>
      <c r="C2" s="1"/>
      <c r="D2" s="35"/>
    </row>
    <row r="3" spans="1:4" ht="15.75" thickBot="1" x14ac:dyDescent="0.3">
      <c r="A3" s="6"/>
      <c r="B3" s="1"/>
      <c r="C3" s="1"/>
      <c r="D3" s="35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6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7" t="s">
        <v>147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8" t="s">
        <v>148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8" t="s">
        <v>149</v>
      </c>
    </row>
    <row r="8" spans="1:4" ht="30" customHeight="1" x14ac:dyDescent="0.25">
      <c r="A8" s="29" t="s">
        <v>8</v>
      </c>
      <c r="B8" s="29"/>
      <c r="C8" s="29"/>
      <c r="D8" s="29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9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9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9">
        <v>73403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9">
        <f>D13+D14+D15</f>
        <v>590193.12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9">
        <v>590193.12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9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9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9">
        <f>D17+D18+D19+D20+D21</f>
        <v>451455.72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9">
        <v>451455.72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9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9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9">
        <v>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9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9">
        <f>D16</f>
        <v>451455.72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9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9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9">
        <f>D11+D12-D16</f>
        <v>212140.40000000002</v>
      </c>
    </row>
    <row r="26" spans="1:4" s="9" customFormat="1" ht="30" customHeight="1" x14ac:dyDescent="0.25">
      <c r="A26" s="30" t="s">
        <v>28</v>
      </c>
      <c r="B26" s="30"/>
      <c r="C26" s="30"/>
      <c r="D26" s="30"/>
    </row>
    <row r="27" spans="1:4" s="9" customFormat="1" ht="11.25" customHeight="1" x14ac:dyDescent="0.25">
      <c r="A27" s="15"/>
      <c r="B27" s="15"/>
      <c r="C27" s="15"/>
      <c r="D27" s="24"/>
    </row>
    <row r="28" spans="1:4" ht="20.25" customHeight="1" x14ac:dyDescent="0.25">
      <c r="A28" s="7" t="s">
        <v>29</v>
      </c>
      <c r="B28" s="4" t="s">
        <v>30</v>
      </c>
      <c r="C28" s="2" t="s">
        <v>108</v>
      </c>
      <c r="D28" s="22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22">
        <v>38153.440000000002</v>
      </c>
    </row>
    <row r="30" spans="1:4" ht="10.5" customHeight="1" x14ac:dyDescent="0.25">
      <c r="A30" s="7"/>
      <c r="B30" s="4"/>
      <c r="C30" s="2"/>
      <c r="D30" s="22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22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22">
        <v>55796</v>
      </c>
    </row>
    <row r="33" spans="1:4" s="9" customFormat="1" ht="11.25" customHeight="1" x14ac:dyDescent="0.25">
      <c r="A33" s="15"/>
      <c r="B33" s="15"/>
      <c r="C33" s="15"/>
      <c r="D33" s="40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22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22">
        <v>136044</v>
      </c>
    </row>
    <row r="36" spans="1:4" ht="10.5" customHeight="1" x14ac:dyDescent="0.25">
      <c r="A36" s="7"/>
      <c r="B36" s="4"/>
      <c r="C36" s="2"/>
      <c r="D36" s="22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22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22">
        <v>110004.18</v>
      </c>
    </row>
    <row r="39" spans="1:4" s="9" customFormat="1" ht="11.25" customHeight="1" x14ac:dyDescent="0.25">
      <c r="A39" s="15"/>
      <c r="B39" s="15"/>
      <c r="C39" s="15"/>
      <c r="D39" s="40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41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22">
        <v>16667.3</v>
      </c>
    </row>
    <row r="42" spans="1:4" ht="10.5" customHeight="1" x14ac:dyDescent="0.25">
      <c r="A42" s="7"/>
      <c r="B42" s="4"/>
      <c r="C42" s="2"/>
      <c r="D42" s="22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41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22">
        <v>27000</v>
      </c>
    </row>
    <row r="45" spans="1:4" s="9" customFormat="1" ht="11.25" customHeight="1" x14ac:dyDescent="0.25">
      <c r="A45" s="15"/>
      <c r="B45" s="15"/>
      <c r="C45" s="15"/>
      <c r="D45" s="42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41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22">
        <v>0</v>
      </c>
    </row>
    <row r="48" spans="1:4" ht="10.5" customHeight="1" x14ac:dyDescent="0.25">
      <c r="A48" s="7"/>
      <c r="B48" s="4"/>
      <c r="C48" s="2"/>
      <c r="D48" s="22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41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22">
        <v>0</v>
      </c>
    </row>
    <row r="51" spans="1:4" ht="10.5" customHeight="1" x14ac:dyDescent="0.25">
      <c r="A51" s="7"/>
      <c r="B51" s="4"/>
      <c r="C51" s="2"/>
      <c r="D51" s="22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22" t="s">
        <v>146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22">
        <v>0</v>
      </c>
    </row>
    <row r="54" spans="1:4" ht="10.5" customHeight="1" x14ac:dyDescent="0.25">
      <c r="A54" s="7"/>
      <c r="B54" s="4"/>
      <c r="C54" s="2"/>
      <c r="D54" s="22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22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22">
        <v>127729.9</v>
      </c>
    </row>
    <row r="57" spans="1:4" ht="30.75" customHeight="1" x14ac:dyDescent="0.25">
      <c r="A57" s="7" t="s">
        <v>29</v>
      </c>
      <c r="B57" s="4" t="s">
        <v>30</v>
      </c>
      <c r="C57" s="2" t="s">
        <v>108</v>
      </c>
      <c r="D57" s="22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22">
        <f>0.235*12*2564.2</f>
        <v>7231.043999999999</v>
      </c>
    </row>
    <row r="59" spans="1:4" s="9" customFormat="1" ht="11.25" customHeight="1" x14ac:dyDescent="0.25">
      <c r="A59" s="15"/>
      <c r="B59" s="15"/>
      <c r="C59" s="15"/>
      <c r="D59" s="40"/>
    </row>
    <row r="60" spans="1:4" ht="43.5" customHeight="1" x14ac:dyDescent="0.25">
      <c r="A60" s="7" t="s">
        <v>29</v>
      </c>
      <c r="B60" s="4" t="s">
        <v>30</v>
      </c>
      <c r="C60" s="2" t="s">
        <v>108</v>
      </c>
      <c r="D60" s="22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22">
        <f>25.59*2564.2</f>
        <v>65617.877999999997</v>
      </c>
    </row>
    <row r="62" spans="1:4" ht="10.5" customHeight="1" x14ac:dyDescent="0.25">
      <c r="A62" s="7"/>
      <c r="B62" s="4"/>
      <c r="C62" s="2"/>
      <c r="D62" s="22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41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22">
        <f>34.45*2564.2</f>
        <v>88336.69</v>
      </c>
    </row>
    <row r="65" spans="1:4" s="9" customFormat="1" ht="11.25" customHeight="1" x14ac:dyDescent="0.25">
      <c r="A65" s="15"/>
      <c r="B65" s="15"/>
      <c r="C65" s="15"/>
      <c r="D65" s="42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41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22">
        <f>6.04*2564.2</f>
        <v>15487.767999999998</v>
      </c>
    </row>
    <row r="68" spans="1:4" ht="10.5" customHeight="1" x14ac:dyDescent="0.25">
      <c r="A68" s="7"/>
      <c r="B68" s="4"/>
      <c r="C68" s="2"/>
      <c r="D68" s="22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41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22">
        <f>3.63*2564.2</f>
        <v>9308.0459999999985</v>
      </c>
    </row>
    <row r="71" spans="1:4" s="9" customFormat="1" ht="11.25" customHeight="1" x14ac:dyDescent="0.25">
      <c r="A71" s="15"/>
      <c r="B71" s="15"/>
      <c r="C71" s="15"/>
      <c r="D71" s="24"/>
    </row>
    <row r="72" spans="1:4" s="9" customFormat="1" ht="45" customHeight="1" x14ac:dyDescent="0.25">
      <c r="A72" s="31" t="s">
        <v>33</v>
      </c>
      <c r="B72" s="32"/>
      <c r="C72" s="32"/>
      <c r="D72" s="33"/>
    </row>
    <row r="73" spans="1:4" ht="30" x14ac:dyDescent="0.25">
      <c r="A73" s="7" t="s">
        <v>34</v>
      </c>
      <c r="B73" s="4" t="s">
        <v>35</v>
      </c>
      <c r="C73" s="2" t="s">
        <v>108</v>
      </c>
      <c r="D73" s="19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9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9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9">
        <v>13.6</v>
      </c>
    </row>
    <row r="77" spans="1:4" ht="27.75" customHeight="1" x14ac:dyDescent="0.25">
      <c r="A77" s="7" t="s">
        <v>34</v>
      </c>
      <c r="B77" s="4" t="s">
        <v>35</v>
      </c>
      <c r="C77" s="2" t="s">
        <v>108</v>
      </c>
      <c r="D77" s="19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9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9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9">
        <v>5.8</v>
      </c>
    </row>
    <row r="81" spans="1:4" ht="27.75" customHeight="1" x14ac:dyDescent="0.25">
      <c r="A81" s="7" t="s">
        <v>34</v>
      </c>
      <c r="B81" s="4" t="s">
        <v>35</v>
      </c>
      <c r="C81" s="2" t="s">
        <v>108</v>
      </c>
      <c r="D81" s="19" t="s">
        <v>125</v>
      </c>
    </row>
    <row r="82" spans="1:4" ht="20.100000000000001" customHeight="1" x14ac:dyDescent="0.25">
      <c r="A82" s="16" t="s">
        <v>36</v>
      </c>
      <c r="B82" s="17" t="s">
        <v>37</v>
      </c>
      <c r="C82" s="18" t="s">
        <v>108</v>
      </c>
      <c r="D82" s="19" t="s">
        <v>142</v>
      </c>
    </row>
    <row r="83" spans="1:4" ht="20.100000000000001" customHeight="1" x14ac:dyDescent="0.25">
      <c r="A83" s="16" t="s">
        <v>38</v>
      </c>
      <c r="B83" s="17" t="s">
        <v>39</v>
      </c>
      <c r="C83" s="18" t="s">
        <v>108</v>
      </c>
      <c r="D83" s="19" t="s">
        <v>139</v>
      </c>
    </row>
    <row r="84" spans="1:4" ht="20.100000000000001" customHeight="1" x14ac:dyDescent="0.25">
      <c r="A84" s="16" t="s">
        <v>40</v>
      </c>
      <c r="B84" s="17" t="s">
        <v>41</v>
      </c>
      <c r="C84" s="18" t="s">
        <v>10</v>
      </c>
      <c r="D84" s="19">
        <v>63.94</v>
      </c>
    </row>
    <row r="85" spans="1:4" ht="27" customHeight="1" x14ac:dyDescent="0.25">
      <c r="A85" s="16" t="s">
        <v>34</v>
      </c>
      <c r="B85" s="17" t="s">
        <v>35</v>
      </c>
      <c r="C85" s="18" t="s">
        <v>108</v>
      </c>
      <c r="D85" s="19" t="s">
        <v>126</v>
      </c>
    </row>
    <row r="86" spans="1:4" ht="20.100000000000001" customHeight="1" x14ac:dyDescent="0.25">
      <c r="A86" s="16" t="s">
        <v>36</v>
      </c>
      <c r="B86" s="17" t="s">
        <v>37</v>
      </c>
      <c r="C86" s="18" t="s">
        <v>108</v>
      </c>
      <c r="D86" s="19" t="s">
        <v>140</v>
      </c>
    </row>
    <row r="87" spans="1:4" ht="20.100000000000001" customHeight="1" x14ac:dyDescent="0.25">
      <c r="A87" s="16" t="s">
        <v>38</v>
      </c>
      <c r="B87" s="17" t="s">
        <v>39</v>
      </c>
      <c r="C87" s="18" t="s">
        <v>108</v>
      </c>
      <c r="D87" s="19" t="s">
        <v>139</v>
      </c>
    </row>
    <row r="88" spans="1:4" ht="20.100000000000001" customHeight="1" x14ac:dyDescent="0.25">
      <c r="A88" s="16" t="s">
        <v>40</v>
      </c>
      <c r="B88" s="17" t="s">
        <v>41</v>
      </c>
      <c r="C88" s="18" t="s">
        <v>10</v>
      </c>
      <c r="D88" s="19">
        <v>3.3</v>
      </c>
    </row>
    <row r="89" spans="1:4" ht="27" customHeight="1" x14ac:dyDescent="0.25">
      <c r="A89" s="16" t="s">
        <v>34</v>
      </c>
      <c r="B89" s="17" t="s">
        <v>35</v>
      </c>
      <c r="C89" s="18" t="s">
        <v>108</v>
      </c>
      <c r="D89" s="20" t="s">
        <v>136</v>
      </c>
    </row>
    <row r="90" spans="1:4" ht="20.100000000000001" customHeight="1" x14ac:dyDescent="0.25">
      <c r="A90" s="16" t="s">
        <v>36</v>
      </c>
      <c r="B90" s="17" t="s">
        <v>37</v>
      </c>
      <c r="C90" s="18" t="s">
        <v>108</v>
      </c>
      <c r="D90" s="19" t="s">
        <v>140</v>
      </c>
    </row>
    <row r="91" spans="1:4" ht="20.100000000000001" customHeight="1" x14ac:dyDescent="0.25">
      <c r="A91" s="16" t="s">
        <v>38</v>
      </c>
      <c r="B91" s="17" t="s">
        <v>39</v>
      </c>
      <c r="C91" s="18" t="s">
        <v>108</v>
      </c>
      <c r="D91" s="19" t="s">
        <v>139</v>
      </c>
    </row>
    <row r="92" spans="1:4" ht="20.100000000000001" customHeight="1" x14ac:dyDescent="0.25">
      <c r="A92" s="16" t="s">
        <v>40</v>
      </c>
      <c r="B92" s="17" t="s">
        <v>41</v>
      </c>
      <c r="C92" s="18" t="s">
        <v>10</v>
      </c>
      <c r="D92" s="19">
        <v>0.5</v>
      </c>
    </row>
    <row r="93" spans="1:4" ht="26.25" customHeight="1" x14ac:dyDescent="0.25">
      <c r="A93" s="16" t="s">
        <v>34</v>
      </c>
      <c r="B93" s="17" t="s">
        <v>35</v>
      </c>
      <c r="C93" s="18" t="s">
        <v>108</v>
      </c>
      <c r="D93" s="20" t="s">
        <v>127</v>
      </c>
    </row>
    <row r="94" spans="1:4" ht="20.100000000000001" customHeight="1" x14ac:dyDescent="0.25">
      <c r="A94" s="16" t="s">
        <v>36</v>
      </c>
      <c r="B94" s="17" t="s">
        <v>37</v>
      </c>
      <c r="C94" s="18" t="s">
        <v>108</v>
      </c>
      <c r="D94" s="19" t="s">
        <v>143</v>
      </c>
    </row>
    <row r="95" spans="1:4" ht="20.100000000000001" customHeight="1" x14ac:dyDescent="0.25">
      <c r="A95" s="16" t="s">
        <v>38</v>
      </c>
      <c r="B95" s="17" t="s">
        <v>39</v>
      </c>
      <c r="C95" s="18" t="s">
        <v>108</v>
      </c>
      <c r="D95" s="19" t="s">
        <v>144</v>
      </c>
    </row>
    <row r="96" spans="1:4" ht="20.100000000000001" customHeight="1" x14ac:dyDescent="0.25">
      <c r="A96" s="16" t="s">
        <v>40</v>
      </c>
      <c r="B96" s="17" t="s">
        <v>41</v>
      </c>
      <c r="C96" s="18" t="s">
        <v>10</v>
      </c>
      <c r="D96" s="43">
        <v>2250</v>
      </c>
    </row>
    <row r="97" spans="1:4" ht="27.75" customHeight="1" x14ac:dyDescent="0.25">
      <c r="A97" s="16" t="s">
        <v>34</v>
      </c>
      <c r="B97" s="17" t="s">
        <v>35</v>
      </c>
      <c r="C97" s="18" t="s">
        <v>108</v>
      </c>
      <c r="D97" s="20" t="s">
        <v>137</v>
      </c>
    </row>
    <row r="98" spans="1:4" ht="20.100000000000001" customHeight="1" x14ac:dyDescent="0.25">
      <c r="A98" s="16" t="s">
        <v>36</v>
      </c>
      <c r="B98" s="17" t="s">
        <v>37</v>
      </c>
      <c r="C98" s="18" t="s">
        <v>108</v>
      </c>
      <c r="D98" s="19" t="s">
        <v>123</v>
      </c>
    </row>
    <row r="99" spans="1:4" ht="20.100000000000001" customHeight="1" x14ac:dyDescent="0.25">
      <c r="A99" s="16" t="s">
        <v>38</v>
      </c>
      <c r="B99" s="17" t="s">
        <v>39</v>
      </c>
      <c r="C99" s="18" t="s">
        <v>108</v>
      </c>
      <c r="D99" s="19" t="s">
        <v>123</v>
      </c>
    </row>
    <row r="100" spans="1:4" ht="20.100000000000001" customHeight="1" x14ac:dyDescent="0.25">
      <c r="A100" s="16" t="s">
        <v>40</v>
      </c>
      <c r="B100" s="17" t="s">
        <v>41</v>
      </c>
      <c r="C100" s="18" t="s">
        <v>10</v>
      </c>
      <c r="D100" s="19" t="s">
        <v>123</v>
      </c>
    </row>
    <row r="101" spans="1:4" ht="27" customHeight="1" x14ac:dyDescent="0.25">
      <c r="A101" s="16" t="s">
        <v>34</v>
      </c>
      <c r="B101" s="17" t="s">
        <v>35</v>
      </c>
      <c r="C101" s="18" t="s">
        <v>108</v>
      </c>
      <c r="D101" s="20" t="s">
        <v>128</v>
      </c>
    </row>
    <row r="102" spans="1:4" ht="20.100000000000001" customHeight="1" x14ac:dyDescent="0.25">
      <c r="A102" s="16" t="s">
        <v>36</v>
      </c>
      <c r="B102" s="17" t="s">
        <v>37</v>
      </c>
      <c r="C102" s="18" t="s">
        <v>108</v>
      </c>
      <c r="D102" s="19" t="s">
        <v>108</v>
      </c>
    </row>
    <row r="103" spans="1:4" ht="20.100000000000001" customHeight="1" x14ac:dyDescent="0.25">
      <c r="A103" s="16" t="s">
        <v>38</v>
      </c>
      <c r="B103" s="17" t="s">
        <v>39</v>
      </c>
      <c r="C103" s="18" t="s">
        <v>108</v>
      </c>
      <c r="D103" s="19" t="s">
        <v>108</v>
      </c>
    </row>
    <row r="104" spans="1:4" ht="20.100000000000001" customHeight="1" x14ac:dyDescent="0.25">
      <c r="A104" s="16" t="s">
        <v>40</v>
      </c>
      <c r="B104" s="17" t="s">
        <v>41</v>
      </c>
      <c r="C104" s="18" t="s">
        <v>10</v>
      </c>
      <c r="D104" s="19" t="s">
        <v>108</v>
      </c>
    </row>
    <row r="105" spans="1:4" ht="26.25" customHeight="1" x14ac:dyDescent="0.25">
      <c r="A105" s="16" t="s">
        <v>34</v>
      </c>
      <c r="B105" s="17" t="s">
        <v>35</v>
      </c>
      <c r="C105" s="18" t="s">
        <v>108</v>
      </c>
      <c r="D105" s="19" t="s">
        <v>146</v>
      </c>
    </row>
    <row r="106" spans="1:4" ht="20.100000000000001" customHeight="1" x14ac:dyDescent="0.25">
      <c r="A106" s="16" t="s">
        <v>36</v>
      </c>
      <c r="B106" s="17" t="s">
        <v>37</v>
      </c>
      <c r="C106" s="18" t="s">
        <v>108</v>
      </c>
      <c r="D106" s="19" t="s">
        <v>108</v>
      </c>
    </row>
    <row r="107" spans="1:4" ht="20.100000000000001" customHeight="1" x14ac:dyDescent="0.25">
      <c r="A107" s="16" t="s">
        <v>38</v>
      </c>
      <c r="B107" s="17" t="s">
        <v>39</v>
      </c>
      <c r="C107" s="18" t="s">
        <v>108</v>
      </c>
      <c r="D107" s="19" t="s">
        <v>108</v>
      </c>
    </row>
    <row r="108" spans="1:4" ht="20.100000000000001" customHeight="1" x14ac:dyDescent="0.25">
      <c r="A108" s="16" t="s">
        <v>40</v>
      </c>
      <c r="B108" s="17" t="s">
        <v>41</v>
      </c>
      <c r="C108" s="18" t="s">
        <v>10</v>
      </c>
      <c r="D108" s="19" t="s">
        <v>108</v>
      </c>
    </row>
    <row r="109" spans="1:4" ht="27.75" customHeight="1" x14ac:dyDescent="0.25">
      <c r="A109" s="16" t="s">
        <v>34</v>
      </c>
      <c r="B109" s="17" t="s">
        <v>35</v>
      </c>
      <c r="C109" s="18" t="s">
        <v>108</v>
      </c>
      <c r="D109" s="19" t="s">
        <v>134</v>
      </c>
    </row>
    <row r="110" spans="1:4" ht="20.100000000000001" customHeight="1" x14ac:dyDescent="0.25">
      <c r="A110" s="16" t="s">
        <v>36</v>
      </c>
      <c r="B110" s="17" t="s">
        <v>37</v>
      </c>
      <c r="C110" s="18" t="s">
        <v>108</v>
      </c>
      <c r="D110" s="19" t="s">
        <v>142</v>
      </c>
    </row>
    <row r="111" spans="1:4" ht="20.100000000000001" customHeight="1" x14ac:dyDescent="0.25">
      <c r="A111" s="16" t="s">
        <v>38</v>
      </c>
      <c r="B111" s="17" t="s">
        <v>39</v>
      </c>
      <c r="C111" s="18" t="s">
        <v>108</v>
      </c>
      <c r="D111" s="19" t="s">
        <v>139</v>
      </c>
    </row>
    <row r="112" spans="1:4" ht="20.100000000000001" customHeight="1" x14ac:dyDescent="0.25">
      <c r="A112" s="16" t="s">
        <v>40</v>
      </c>
      <c r="B112" s="17" t="s">
        <v>41</v>
      </c>
      <c r="C112" s="18" t="s">
        <v>10</v>
      </c>
      <c r="D112" s="19">
        <v>16.16</v>
      </c>
    </row>
    <row r="113" spans="1:4" ht="27.75" customHeight="1" x14ac:dyDescent="0.25">
      <c r="A113" s="16" t="s">
        <v>34</v>
      </c>
      <c r="B113" s="17" t="s">
        <v>35</v>
      </c>
      <c r="C113" s="18" t="s">
        <v>108</v>
      </c>
      <c r="D113" s="19" t="s">
        <v>129</v>
      </c>
    </row>
    <row r="114" spans="1:4" ht="20.100000000000001" customHeight="1" x14ac:dyDescent="0.25">
      <c r="A114" s="16" t="s">
        <v>36</v>
      </c>
      <c r="B114" s="17" t="s">
        <v>37</v>
      </c>
      <c r="C114" s="18" t="s">
        <v>108</v>
      </c>
      <c r="D114" s="19" t="s">
        <v>142</v>
      </c>
    </row>
    <row r="115" spans="1:4" ht="20.100000000000001" customHeight="1" x14ac:dyDescent="0.25">
      <c r="A115" s="16" t="s">
        <v>38</v>
      </c>
      <c r="B115" s="17" t="s">
        <v>39</v>
      </c>
      <c r="C115" s="18" t="s">
        <v>108</v>
      </c>
      <c r="D115" s="19" t="s">
        <v>139</v>
      </c>
    </row>
    <row r="116" spans="1:4" ht="20.100000000000001" customHeight="1" x14ac:dyDescent="0.25">
      <c r="A116" s="16" t="s">
        <v>40</v>
      </c>
      <c r="B116" s="17" t="s">
        <v>41</v>
      </c>
      <c r="C116" s="18" t="s">
        <v>10</v>
      </c>
      <c r="D116" s="19">
        <v>2.35</v>
      </c>
    </row>
    <row r="117" spans="1:4" ht="42.75" customHeight="1" x14ac:dyDescent="0.25">
      <c r="A117" s="16" t="s">
        <v>34</v>
      </c>
      <c r="B117" s="17" t="s">
        <v>35</v>
      </c>
      <c r="C117" s="18" t="s">
        <v>108</v>
      </c>
      <c r="D117" s="19" t="s">
        <v>130</v>
      </c>
    </row>
    <row r="118" spans="1:4" ht="20.100000000000001" customHeight="1" x14ac:dyDescent="0.25">
      <c r="A118" s="16" t="s">
        <v>36</v>
      </c>
      <c r="B118" s="17" t="s">
        <v>37</v>
      </c>
      <c r="C118" s="18" t="s">
        <v>108</v>
      </c>
      <c r="D118" s="19" t="s">
        <v>142</v>
      </c>
    </row>
    <row r="119" spans="1:4" ht="20.100000000000001" customHeight="1" x14ac:dyDescent="0.25">
      <c r="A119" s="16" t="s">
        <v>38</v>
      </c>
      <c r="B119" s="17" t="s">
        <v>39</v>
      </c>
      <c r="C119" s="18" t="s">
        <v>108</v>
      </c>
      <c r="D119" s="19" t="s">
        <v>139</v>
      </c>
    </row>
    <row r="120" spans="1:4" ht="20.100000000000001" customHeight="1" x14ac:dyDescent="0.25">
      <c r="A120" s="16" t="s">
        <v>40</v>
      </c>
      <c r="B120" s="17" t="s">
        <v>41</v>
      </c>
      <c r="C120" s="18" t="s">
        <v>10</v>
      </c>
      <c r="D120" s="19">
        <v>24.84</v>
      </c>
    </row>
    <row r="121" spans="1:4" ht="27" customHeight="1" x14ac:dyDescent="0.25">
      <c r="A121" s="16" t="s">
        <v>34</v>
      </c>
      <c r="B121" s="17" t="s">
        <v>35</v>
      </c>
      <c r="C121" s="18" t="s">
        <v>108</v>
      </c>
      <c r="D121" s="20" t="s">
        <v>131</v>
      </c>
    </row>
    <row r="122" spans="1:4" ht="20.100000000000001" customHeight="1" x14ac:dyDescent="0.25">
      <c r="A122" s="16" t="s">
        <v>36</v>
      </c>
      <c r="B122" s="17" t="s">
        <v>37</v>
      </c>
      <c r="C122" s="18" t="s">
        <v>108</v>
      </c>
      <c r="D122" s="19" t="s">
        <v>145</v>
      </c>
    </row>
    <row r="123" spans="1:4" ht="20.100000000000001" customHeight="1" x14ac:dyDescent="0.25">
      <c r="A123" s="16" t="s">
        <v>38</v>
      </c>
      <c r="B123" s="17" t="s">
        <v>39</v>
      </c>
      <c r="C123" s="18" t="s">
        <v>108</v>
      </c>
      <c r="D123" s="19" t="s">
        <v>139</v>
      </c>
    </row>
    <row r="124" spans="1:4" ht="20.100000000000001" customHeight="1" x14ac:dyDescent="0.25">
      <c r="A124" s="16" t="s">
        <v>40</v>
      </c>
      <c r="B124" s="17" t="s">
        <v>41</v>
      </c>
      <c r="C124" s="18" t="s">
        <v>10</v>
      </c>
      <c r="D124" s="19">
        <v>36.450000000000003</v>
      </c>
    </row>
    <row r="125" spans="1:4" ht="28.5" customHeight="1" x14ac:dyDescent="0.25">
      <c r="A125" s="16" t="s">
        <v>34</v>
      </c>
      <c r="B125" s="17" t="s">
        <v>35</v>
      </c>
      <c r="C125" s="18" t="s">
        <v>108</v>
      </c>
      <c r="D125" s="20" t="s">
        <v>132</v>
      </c>
    </row>
    <row r="126" spans="1:4" ht="20.100000000000001" customHeight="1" x14ac:dyDescent="0.25">
      <c r="A126" s="16" t="s">
        <v>36</v>
      </c>
      <c r="B126" s="17" t="s">
        <v>37</v>
      </c>
      <c r="C126" s="18" t="s">
        <v>108</v>
      </c>
      <c r="D126" s="19" t="s">
        <v>142</v>
      </c>
    </row>
    <row r="127" spans="1:4" ht="20.100000000000001" customHeight="1" x14ac:dyDescent="0.25">
      <c r="A127" s="16" t="s">
        <v>38</v>
      </c>
      <c r="B127" s="17" t="s">
        <v>39</v>
      </c>
      <c r="C127" s="18" t="s">
        <v>108</v>
      </c>
      <c r="D127" s="19" t="s">
        <v>139</v>
      </c>
    </row>
    <row r="128" spans="1:4" ht="20.100000000000001" customHeight="1" x14ac:dyDescent="0.25">
      <c r="A128" s="16" t="s">
        <v>40</v>
      </c>
      <c r="B128" s="17" t="s">
        <v>41</v>
      </c>
      <c r="C128" s="18" t="s">
        <v>10</v>
      </c>
      <c r="D128" s="19">
        <v>7.89</v>
      </c>
    </row>
    <row r="129" spans="1:4" ht="27" customHeight="1" x14ac:dyDescent="0.25">
      <c r="A129" s="16" t="s">
        <v>34</v>
      </c>
      <c r="B129" s="17" t="s">
        <v>35</v>
      </c>
      <c r="C129" s="18" t="s">
        <v>108</v>
      </c>
      <c r="D129" s="20" t="s">
        <v>133</v>
      </c>
    </row>
    <row r="130" spans="1:4" ht="20.100000000000001" customHeight="1" x14ac:dyDescent="0.25">
      <c r="A130" s="16" t="s">
        <v>36</v>
      </c>
      <c r="B130" s="17" t="s">
        <v>37</v>
      </c>
      <c r="C130" s="18" t="s">
        <v>108</v>
      </c>
      <c r="D130" s="19" t="s">
        <v>142</v>
      </c>
    </row>
    <row r="131" spans="1:4" ht="20.100000000000001" customHeight="1" x14ac:dyDescent="0.25">
      <c r="A131" s="16" t="s">
        <v>38</v>
      </c>
      <c r="B131" s="17" t="s">
        <v>39</v>
      </c>
      <c r="C131" s="18" t="s">
        <v>108</v>
      </c>
      <c r="D131" s="19" t="s">
        <v>139</v>
      </c>
    </row>
    <row r="132" spans="1:4" ht="20.100000000000001" customHeight="1" x14ac:dyDescent="0.25">
      <c r="A132" s="16" t="s">
        <v>40</v>
      </c>
      <c r="B132" s="17" t="s">
        <v>41</v>
      </c>
      <c r="C132" s="18" t="s">
        <v>10</v>
      </c>
      <c r="D132" s="19">
        <v>2.52</v>
      </c>
    </row>
    <row r="133" spans="1:4" s="9" customFormat="1" ht="30" customHeight="1" x14ac:dyDescent="0.25">
      <c r="A133" s="25" t="s">
        <v>42</v>
      </c>
      <c r="B133" s="26"/>
      <c r="C133" s="26"/>
      <c r="D133" s="27"/>
    </row>
    <row r="134" spans="1:4" ht="20.100000000000001" customHeight="1" x14ac:dyDescent="0.25">
      <c r="A134" s="16" t="s">
        <v>43</v>
      </c>
      <c r="B134" s="17" t="s">
        <v>44</v>
      </c>
      <c r="C134" s="18" t="s">
        <v>45</v>
      </c>
      <c r="D134" s="19">
        <v>0</v>
      </c>
    </row>
    <row r="135" spans="1:4" ht="20.100000000000001" customHeight="1" x14ac:dyDescent="0.25">
      <c r="A135" s="16" t="s">
        <v>46</v>
      </c>
      <c r="B135" s="17" t="s">
        <v>47</v>
      </c>
      <c r="C135" s="18" t="s">
        <v>45</v>
      </c>
      <c r="D135" s="19">
        <v>0</v>
      </c>
    </row>
    <row r="136" spans="1:4" ht="20.100000000000001" customHeight="1" x14ac:dyDescent="0.25">
      <c r="A136" s="16" t="s">
        <v>48</v>
      </c>
      <c r="B136" s="17" t="s">
        <v>49</v>
      </c>
      <c r="C136" s="18" t="s">
        <v>45</v>
      </c>
      <c r="D136" s="19">
        <v>0</v>
      </c>
    </row>
    <row r="137" spans="1:4" ht="20.100000000000001" customHeight="1" x14ac:dyDescent="0.25">
      <c r="A137" s="16" t="s">
        <v>50</v>
      </c>
      <c r="B137" s="17" t="s">
        <v>51</v>
      </c>
      <c r="C137" s="18" t="s">
        <v>10</v>
      </c>
      <c r="D137" s="19">
        <v>0</v>
      </c>
    </row>
    <row r="138" spans="1:4" s="9" customFormat="1" ht="30" customHeight="1" x14ac:dyDescent="0.25">
      <c r="A138" s="25" t="s">
        <v>52</v>
      </c>
      <c r="B138" s="26"/>
      <c r="C138" s="26"/>
      <c r="D138" s="27"/>
    </row>
    <row r="139" spans="1:4" ht="20.100000000000001" customHeight="1" x14ac:dyDescent="0.25">
      <c r="A139" s="16" t="s">
        <v>53</v>
      </c>
      <c r="B139" s="21" t="s">
        <v>9</v>
      </c>
      <c r="C139" s="18" t="s">
        <v>10</v>
      </c>
      <c r="D139" s="22">
        <v>0</v>
      </c>
    </row>
    <row r="140" spans="1:4" ht="20.100000000000001" customHeight="1" x14ac:dyDescent="0.25">
      <c r="A140" s="16" t="s">
        <v>54</v>
      </c>
      <c r="B140" s="17" t="s">
        <v>11</v>
      </c>
      <c r="C140" s="18" t="s">
        <v>10</v>
      </c>
      <c r="D140" s="22">
        <v>0</v>
      </c>
    </row>
    <row r="141" spans="1:4" ht="20.100000000000001" customHeight="1" x14ac:dyDescent="0.25">
      <c r="A141" s="16" t="s">
        <v>55</v>
      </c>
      <c r="B141" s="17" t="s">
        <v>12</v>
      </c>
      <c r="C141" s="18" t="s">
        <v>10</v>
      </c>
      <c r="D141" s="22">
        <v>112820.06</v>
      </c>
    </row>
    <row r="142" spans="1:4" ht="20.100000000000001" customHeight="1" x14ac:dyDescent="0.25">
      <c r="A142" s="16" t="s">
        <v>56</v>
      </c>
      <c r="B142" s="21" t="s">
        <v>23</v>
      </c>
      <c r="C142" s="18" t="s">
        <v>10</v>
      </c>
      <c r="D142" s="22">
        <v>0</v>
      </c>
    </row>
    <row r="143" spans="1:4" ht="20.100000000000001" customHeight="1" x14ac:dyDescent="0.25">
      <c r="A143" s="16" t="s">
        <v>57</v>
      </c>
      <c r="B143" s="21" t="s">
        <v>25</v>
      </c>
      <c r="C143" s="18" t="s">
        <v>10</v>
      </c>
      <c r="D143" s="22">
        <v>0</v>
      </c>
    </row>
    <row r="144" spans="1:4" ht="20.100000000000001" customHeight="1" x14ac:dyDescent="0.25">
      <c r="A144" s="16" t="s">
        <v>58</v>
      </c>
      <c r="B144" s="17" t="s">
        <v>27</v>
      </c>
      <c r="C144" s="18" t="s">
        <v>10</v>
      </c>
      <c r="D144" s="22">
        <f>D151+D162+D173+D184+D195+D206</f>
        <v>191204.98</v>
      </c>
    </row>
    <row r="145" spans="1:4" s="9" customFormat="1" ht="30" customHeight="1" x14ac:dyDescent="0.25">
      <c r="A145" s="34" t="s">
        <v>59</v>
      </c>
      <c r="B145" s="34"/>
      <c r="C145" s="34"/>
      <c r="D145" s="34"/>
    </row>
    <row r="146" spans="1:4" ht="20.100000000000001" customHeight="1" x14ac:dyDescent="0.25">
      <c r="A146" s="16" t="s">
        <v>60</v>
      </c>
      <c r="B146" s="21" t="s">
        <v>61</v>
      </c>
      <c r="C146" s="18" t="s">
        <v>108</v>
      </c>
      <c r="D146" s="19" t="s">
        <v>62</v>
      </c>
    </row>
    <row r="147" spans="1:4" ht="20.100000000000001" customHeight="1" x14ac:dyDescent="0.25">
      <c r="A147" s="16" t="s">
        <v>63</v>
      </c>
      <c r="B147" s="21" t="s">
        <v>39</v>
      </c>
      <c r="C147" s="18" t="s">
        <v>108</v>
      </c>
      <c r="D147" s="19" t="s">
        <v>64</v>
      </c>
    </row>
    <row r="148" spans="1:4" ht="30" customHeight="1" x14ac:dyDescent="0.25">
      <c r="A148" s="16" t="s">
        <v>65</v>
      </c>
      <c r="B148" s="21" t="s">
        <v>66</v>
      </c>
      <c r="C148" s="18" t="s">
        <v>67</v>
      </c>
      <c r="D148" s="22"/>
    </row>
    <row r="149" spans="1:4" ht="20.100000000000001" customHeight="1" x14ac:dyDescent="0.25">
      <c r="A149" s="16" t="s">
        <v>68</v>
      </c>
      <c r="B149" s="21" t="s">
        <v>69</v>
      </c>
      <c r="C149" s="18" t="s">
        <v>10</v>
      </c>
      <c r="D149" s="22">
        <v>152266.89000000001</v>
      </c>
    </row>
    <row r="150" spans="1:4" ht="20.100000000000001" customHeight="1" x14ac:dyDescent="0.25">
      <c r="A150" s="16" t="s">
        <v>70</v>
      </c>
      <c r="B150" s="21" t="s">
        <v>71</v>
      </c>
      <c r="C150" s="18" t="s">
        <v>10</v>
      </c>
      <c r="D150" s="22">
        <v>138704.04</v>
      </c>
    </row>
    <row r="151" spans="1:4" ht="20.100000000000001" customHeight="1" x14ac:dyDescent="0.25">
      <c r="A151" s="16" t="s">
        <v>72</v>
      </c>
      <c r="B151" s="21" t="s">
        <v>73</v>
      </c>
      <c r="C151" s="18" t="s">
        <v>10</v>
      </c>
      <c r="D151" s="22">
        <f>D149-D150</f>
        <v>13562.850000000006</v>
      </c>
    </row>
    <row r="152" spans="1:4" ht="30" customHeight="1" x14ac:dyDescent="0.25">
      <c r="A152" s="16" t="s">
        <v>74</v>
      </c>
      <c r="B152" s="21" t="s">
        <v>75</v>
      </c>
      <c r="C152" s="18" t="s">
        <v>10</v>
      </c>
      <c r="D152" s="22">
        <v>148748.48000000001</v>
      </c>
    </row>
    <row r="153" spans="1:4" ht="20.100000000000001" customHeight="1" x14ac:dyDescent="0.25">
      <c r="A153" s="16" t="s">
        <v>76</v>
      </c>
      <c r="B153" s="21" t="s">
        <v>77</v>
      </c>
      <c r="C153" s="18" t="s">
        <v>10</v>
      </c>
      <c r="D153" s="39">
        <v>128756.68</v>
      </c>
    </row>
    <row r="154" spans="1:4" ht="30" customHeight="1" x14ac:dyDescent="0.25">
      <c r="A154" s="16" t="s">
        <v>78</v>
      </c>
      <c r="B154" s="21" t="s">
        <v>79</v>
      </c>
      <c r="C154" s="18" t="s">
        <v>10</v>
      </c>
      <c r="D154" s="22">
        <f>D152-D153</f>
        <v>19991.800000000017</v>
      </c>
    </row>
    <row r="155" spans="1:4" ht="30" customHeight="1" x14ac:dyDescent="0.25">
      <c r="A155" s="16" t="s">
        <v>80</v>
      </c>
      <c r="B155" s="21" t="s">
        <v>81</v>
      </c>
      <c r="C155" s="18" t="s">
        <v>10</v>
      </c>
      <c r="D155" s="22">
        <v>0</v>
      </c>
    </row>
    <row r="156" spans="1:4" s="9" customFormat="1" ht="30" customHeight="1" x14ac:dyDescent="0.25">
      <c r="A156" s="34" t="s">
        <v>59</v>
      </c>
      <c r="B156" s="34"/>
      <c r="C156" s="34"/>
      <c r="D156" s="34"/>
    </row>
    <row r="157" spans="1:4" ht="20.100000000000001" customHeight="1" x14ac:dyDescent="0.25">
      <c r="A157" s="16" t="s">
        <v>60</v>
      </c>
      <c r="B157" s="21" t="s">
        <v>61</v>
      </c>
      <c r="C157" s="18" t="s">
        <v>108</v>
      </c>
      <c r="D157" s="19" t="s">
        <v>83</v>
      </c>
    </row>
    <row r="158" spans="1:4" ht="20.100000000000001" customHeight="1" x14ac:dyDescent="0.25">
      <c r="A158" s="16" t="s">
        <v>63</v>
      </c>
      <c r="B158" s="21" t="s">
        <v>39</v>
      </c>
      <c r="C158" s="18" t="s">
        <v>108</v>
      </c>
      <c r="D158" s="19" t="s">
        <v>123</v>
      </c>
    </row>
    <row r="159" spans="1:4" x14ac:dyDescent="0.25">
      <c r="A159" s="16" t="s">
        <v>65</v>
      </c>
      <c r="B159" s="21" t="s">
        <v>66</v>
      </c>
      <c r="C159" s="18" t="s">
        <v>67</v>
      </c>
      <c r="D159" s="23" t="s">
        <v>123</v>
      </c>
    </row>
    <row r="160" spans="1:4" ht="20.100000000000001" customHeight="1" x14ac:dyDescent="0.25">
      <c r="A160" s="16" t="s">
        <v>68</v>
      </c>
      <c r="B160" s="21" t="s">
        <v>69</v>
      </c>
      <c r="C160" s="18" t="s">
        <v>10</v>
      </c>
      <c r="D160" s="22">
        <v>359254.07</v>
      </c>
    </row>
    <row r="161" spans="1:4" ht="20.100000000000001" customHeight="1" x14ac:dyDescent="0.25">
      <c r="A161" s="16" t="s">
        <v>70</v>
      </c>
      <c r="B161" s="21" t="s">
        <v>71</v>
      </c>
      <c r="C161" s="18" t="s">
        <v>10</v>
      </c>
      <c r="D161" s="22">
        <v>357861.81</v>
      </c>
    </row>
    <row r="162" spans="1:4" ht="20.100000000000001" customHeight="1" x14ac:dyDescent="0.25">
      <c r="A162" s="16" t="s">
        <v>72</v>
      </c>
      <c r="B162" s="21" t="s">
        <v>73</v>
      </c>
      <c r="C162" s="18" t="s">
        <v>10</v>
      </c>
      <c r="D162" s="22">
        <v>44109.51</v>
      </c>
    </row>
    <row r="163" spans="1:4" ht="30" x14ac:dyDescent="0.25">
      <c r="A163" s="16" t="s">
        <v>74</v>
      </c>
      <c r="B163" s="21" t="s">
        <v>75</v>
      </c>
      <c r="C163" s="18" t="s">
        <v>10</v>
      </c>
      <c r="D163" s="22">
        <v>427905.77</v>
      </c>
    </row>
    <row r="164" spans="1:4" ht="20.100000000000001" customHeight="1" x14ac:dyDescent="0.25">
      <c r="A164" s="16" t="s">
        <v>76</v>
      </c>
      <c r="B164" s="21" t="s">
        <v>77</v>
      </c>
      <c r="C164" s="18" t="s">
        <v>10</v>
      </c>
      <c r="D164" s="22">
        <v>367879.93</v>
      </c>
    </row>
    <row r="165" spans="1:4" ht="30" x14ac:dyDescent="0.25">
      <c r="A165" s="16" t="s">
        <v>78</v>
      </c>
      <c r="B165" s="21" t="s">
        <v>79</v>
      </c>
      <c r="C165" s="18" t="s">
        <v>10</v>
      </c>
      <c r="D165" s="22">
        <f>D163-D164</f>
        <v>60025.840000000026</v>
      </c>
    </row>
    <row r="166" spans="1:4" ht="30" x14ac:dyDescent="0.25">
      <c r="A166" s="16" t="s">
        <v>80</v>
      </c>
      <c r="B166" s="21" t="s">
        <v>81</v>
      </c>
      <c r="C166" s="18" t="s">
        <v>10</v>
      </c>
      <c r="D166" s="22">
        <v>0</v>
      </c>
    </row>
    <row r="167" spans="1:4" s="9" customFormat="1" ht="30" customHeight="1" x14ac:dyDescent="0.25">
      <c r="A167" s="34" t="s">
        <v>59</v>
      </c>
      <c r="B167" s="34"/>
      <c r="C167" s="34"/>
      <c r="D167" s="34"/>
    </row>
    <row r="168" spans="1:4" ht="20.100000000000001" customHeight="1" x14ac:dyDescent="0.25">
      <c r="A168" s="16" t="s">
        <v>60</v>
      </c>
      <c r="B168" s="21" t="s">
        <v>61</v>
      </c>
      <c r="C168" s="18" t="s">
        <v>108</v>
      </c>
      <c r="D168" s="19" t="s">
        <v>82</v>
      </c>
    </row>
    <row r="169" spans="1:4" ht="20.100000000000001" customHeight="1" x14ac:dyDescent="0.25">
      <c r="A169" s="16" t="s">
        <v>63</v>
      </c>
      <c r="B169" s="21" t="s">
        <v>39</v>
      </c>
      <c r="C169" s="18" t="s">
        <v>108</v>
      </c>
      <c r="D169" s="19" t="s">
        <v>64</v>
      </c>
    </row>
    <row r="170" spans="1:4" x14ac:dyDescent="0.25">
      <c r="A170" s="16" t="s">
        <v>65</v>
      </c>
      <c r="B170" s="21" t="s">
        <v>66</v>
      </c>
      <c r="C170" s="18" t="s">
        <v>67</v>
      </c>
      <c r="D170" s="22"/>
    </row>
    <row r="171" spans="1:4" ht="20.100000000000001" customHeight="1" x14ac:dyDescent="0.25">
      <c r="A171" s="16" t="s">
        <v>68</v>
      </c>
      <c r="B171" s="21" t="s">
        <v>69</v>
      </c>
      <c r="C171" s="18" t="s">
        <v>10</v>
      </c>
      <c r="D171" s="22">
        <v>100707.26</v>
      </c>
    </row>
    <row r="172" spans="1:4" ht="20.100000000000001" customHeight="1" x14ac:dyDescent="0.25">
      <c r="A172" s="16" t="s">
        <v>70</v>
      </c>
      <c r="B172" s="21" t="s">
        <v>71</v>
      </c>
      <c r="C172" s="18" t="s">
        <v>10</v>
      </c>
      <c r="D172" s="22">
        <v>95417.72</v>
      </c>
    </row>
    <row r="173" spans="1:4" ht="20.100000000000001" customHeight="1" x14ac:dyDescent="0.25">
      <c r="A173" s="16" t="s">
        <v>72</v>
      </c>
      <c r="B173" s="21" t="s">
        <v>73</v>
      </c>
      <c r="C173" s="18" t="s">
        <v>10</v>
      </c>
      <c r="D173" s="22">
        <v>11439.93</v>
      </c>
    </row>
    <row r="174" spans="1:4" ht="30" x14ac:dyDescent="0.25">
      <c r="A174" s="16" t="s">
        <v>74</v>
      </c>
      <c r="B174" s="21" t="s">
        <v>75</v>
      </c>
      <c r="C174" s="18" t="s">
        <v>10</v>
      </c>
      <c r="D174" s="22">
        <v>122817.35</v>
      </c>
    </row>
    <row r="175" spans="1:4" ht="20.100000000000001" customHeight="1" x14ac:dyDescent="0.25">
      <c r="A175" s="16" t="s">
        <v>76</v>
      </c>
      <c r="B175" s="21" t="s">
        <v>77</v>
      </c>
      <c r="C175" s="18" t="s">
        <v>10</v>
      </c>
      <c r="D175" s="39">
        <v>106310.7</v>
      </c>
    </row>
    <row r="176" spans="1:4" ht="30" customHeight="1" x14ac:dyDescent="0.25">
      <c r="A176" s="16" t="s">
        <v>78</v>
      </c>
      <c r="B176" s="21" t="s">
        <v>79</v>
      </c>
      <c r="C176" s="18" t="s">
        <v>10</v>
      </c>
      <c r="D176" s="22">
        <f>D174-D175</f>
        <v>16506.650000000009</v>
      </c>
    </row>
    <row r="177" spans="1:4" ht="30" customHeight="1" x14ac:dyDescent="0.25">
      <c r="A177" s="16" t="s">
        <v>80</v>
      </c>
      <c r="B177" s="21" t="s">
        <v>81</v>
      </c>
      <c r="C177" s="18" t="s">
        <v>10</v>
      </c>
      <c r="D177" s="22">
        <v>0</v>
      </c>
    </row>
    <row r="178" spans="1:4" s="9" customFormat="1" ht="30" customHeight="1" x14ac:dyDescent="0.25">
      <c r="A178" s="30" t="s">
        <v>59</v>
      </c>
      <c r="B178" s="30"/>
      <c r="C178" s="30"/>
      <c r="D178" s="30"/>
    </row>
    <row r="179" spans="1:4" ht="20.100000000000001" customHeight="1" x14ac:dyDescent="0.25">
      <c r="A179" s="7" t="s">
        <v>60</v>
      </c>
      <c r="B179" s="3" t="s">
        <v>61</v>
      </c>
      <c r="C179" s="2" t="s">
        <v>108</v>
      </c>
      <c r="D179" s="19" t="s">
        <v>84</v>
      </c>
    </row>
    <row r="180" spans="1:4" ht="20.100000000000001" customHeight="1" x14ac:dyDescent="0.25">
      <c r="A180" s="7" t="s">
        <v>63</v>
      </c>
      <c r="B180" s="3" t="s">
        <v>39</v>
      </c>
      <c r="C180" s="2" t="s">
        <v>108</v>
      </c>
      <c r="D180" s="19" t="s">
        <v>122</v>
      </c>
    </row>
    <row r="181" spans="1:4" x14ac:dyDescent="0.25">
      <c r="A181" s="7" t="s">
        <v>65</v>
      </c>
      <c r="B181" s="3" t="s">
        <v>66</v>
      </c>
      <c r="C181" s="2" t="s">
        <v>67</v>
      </c>
      <c r="D181" s="23"/>
    </row>
    <row r="182" spans="1:4" ht="20.100000000000001" customHeight="1" x14ac:dyDescent="0.25">
      <c r="A182" s="7" t="s">
        <v>68</v>
      </c>
      <c r="B182" s="3" t="s">
        <v>69</v>
      </c>
      <c r="C182" s="2" t="s">
        <v>10</v>
      </c>
      <c r="D182" s="22">
        <v>212980.07</v>
      </c>
    </row>
    <row r="183" spans="1:4" ht="20.100000000000001" customHeight="1" x14ac:dyDescent="0.25">
      <c r="A183" s="7" t="s">
        <v>70</v>
      </c>
      <c r="B183" s="3" t="s">
        <v>71</v>
      </c>
      <c r="C183" s="2" t="s">
        <v>10</v>
      </c>
      <c r="D183" s="39">
        <v>184048.87</v>
      </c>
    </row>
    <row r="184" spans="1:4" ht="20.100000000000001" customHeight="1" x14ac:dyDescent="0.25">
      <c r="A184" s="7" t="s">
        <v>72</v>
      </c>
      <c r="B184" s="3" t="s">
        <v>73</v>
      </c>
      <c r="C184" s="2" t="s">
        <v>10</v>
      </c>
      <c r="D184" s="39">
        <f>D182-D183</f>
        <v>28931.200000000012</v>
      </c>
    </row>
    <row r="185" spans="1:4" ht="30" x14ac:dyDescent="0.25">
      <c r="A185" s="7" t="s">
        <v>74</v>
      </c>
      <c r="B185" s="3" t="s">
        <v>75</v>
      </c>
      <c r="C185" s="2" t="s">
        <v>10</v>
      </c>
      <c r="D185" s="39">
        <v>192387.4</v>
      </c>
    </row>
    <row r="186" spans="1:4" ht="20.100000000000001" customHeight="1" x14ac:dyDescent="0.25">
      <c r="A186" s="7" t="s">
        <v>76</v>
      </c>
      <c r="B186" s="3" t="s">
        <v>77</v>
      </c>
      <c r="C186" s="2" t="s">
        <v>10</v>
      </c>
      <c r="D186" s="39">
        <v>152050</v>
      </c>
    </row>
    <row r="187" spans="1:4" ht="30" x14ac:dyDescent="0.25">
      <c r="A187" s="7" t="s">
        <v>78</v>
      </c>
      <c r="B187" s="3" t="s">
        <v>79</v>
      </c>
      <c r="C187" s="2" t="s">
        <v>10</v>
      </c>
      <c r="D187" s="39">
        <f>D185-D186</f>
        <v>40337.399999999994</v>
      </c>
    </row>
    <row r="188" spans="1:4" ht="30" x14ac:dyDescent="0.25">
      <c r="A188" s="7" t="s">
        <v>80</v>
      </c>
      <c r="B188" s="3" t="s">
        <v>81</v>
      </c>
      <c r="C188" s="2" t="s">
        <v>10</v>
      </c>
      <c r="D188" s="39">
        <v>0</v>
      </c>
    </row>
    <row r="189" spans="1:4" s="9" customFormat="1" ht="30" customHeight="1" x14ac:dyDescent="0.25">
      <c r="A189" s="30" t="s">
        <v>59</v>
      </c>
      <c r="B189" s="30"/>
      <c r="C189" s="30"/>
      <c r="D189" s="30"/>
    </row>
    <row r="190" spans="1:4" ht="20.100000000000001" customHeight="1" x14ac:dyDescent="0.25">
      <c r="A190" s="7" t="s">
        <v>60</v>
      </c>
      <c r="B190" s="3" t="s">
        <v>61</v>
      </c>
      <c r="C190" s="2" t="s">
        <v>108</v>
      </c>
      <c r="D190" s="19" t="s">
        <v>119</v>
      </c>
    </row>
    <row r="191" spans="1:4" ht="20.100000000000001" customHeight="1" x14ac:dyDescent="0.25">
      <c r="A191" s="7" t="s">
        <v>63</v>
      </c>
      <c r="B191" s="3" t="s">
        <v>39</v>
      </c>
      <c r="C191" s="2" t="s">
        <v>108</v>
      </c>
      <c r="D191" s="19" t="s">
        <v>85</v>
      </c>
    </row>
    <row r="192" spans="1:4" x14ac:dyDescent="0.25">
      <c r="A192" s="7" t="s">
        <v>65</v>
      </c>
      <c r="B192" s="3" t="s">
        <v>66</v>
      </c>
      <c r="C192" s="2" t="s">
        <v>67</v>
      </c>
      <c r="D192" s="22"/>
    </row>
    <row r="193" spans="1:4" ht="20.100000000000001" customHeight="1" x14ac:dyDescent="0.25">
      <c r="A193" s="7" t="s">
        <v>68</v>
      </c>
      <c r="B193" s="3" t="s">
        <v>69</v>
      </c>
      <c r="C193" s="2" t="s">
        <v>10</v>
      </c>
      <c r="D193" s="22">
        <v>392758.55</v>
      </c>
    </row>
    <row r="194" spans="1:4" ht="20.100000000000001" customHeight="1" x14ac:dyDescent="0.25">
      <c r="A194" s="7" t="s">
        <v>70</v>
      </c>
      <c r="B194" s="3" t="s">
        <v>71</v>
      </c>
      <c r="C194" s="2" t="s">
        <v>10</v>
      </c>
      <c r="D194" s="22">
        <v>299597.06</v>
      </c>
    </row>
    <row r="195" spans="1:4" ht="20.100000000000001" customHeight="1" x14ac:dyDescent="0.25">
      <c r="A195" s="7" t="s">
        <v>72</v>
      </c>
      <c r="B195" s="3" t="s">
        <v>73</v>
      </c>
      <c r="C195" s="2" t="s">
        <v>10</v>
      </c>
      <c r="D195" s="22">
        <f>D193-D194</f>
        <v>93161.489999999991</v>
      </c>
    </row>
    <row r="196" spans="1:4" ht="30" x14ac:dyDescent="0.25">
      <c r="A196" s="7" t="s">
        <v>74</v>
      </c>
      <c r="B196" s="3" t="s">
        <v>75</v>
      </c>
      <c r="C196" s="2" t="s">
        <v>10</v>
      </c>
      <c r="D196" s="22">
        <v>330560.59999999998</v>
      </c>
    </row>
    <row r="197" spans="1:4" ht="20.100000000000001" customHeight="1" x14ac:dyDescent="0.25">
      <c r="A197" s="7" t="s">
        <v>76</v>
      </c>
      <c r="B197" s="3" t="s">
        <v>77</v>
      </c>
      <c r="C197" s="2" t="s">
        <v>10</v>
      </c>
      <c r="D197" s="22">
        <v>146884.6</v>
      </c>
    </row>
    <row r="198" spans="1:4" ht="30" x14ac:dyDescent="0.25">
      <c r="A198" s="7" t="s">
        <v>78</v>
      </c>
      <c r="B198" s="3" t="s">
        <v>79</v>
      </c>
      <c r="C198" s="2" t="s">
        <v>10</v>
      </c>
      <c r="D198" s="22">
        <f>D196-D197</f>
        <v>183675.99999999997</v>
      </c>
    </row>
    <row r="199" spans="1:4" ht="30" x14ac:dyDescent="0.25">
      <c r="A199" s="7" t="s">
        <v>80</v>
      </c>
      <c r="B199" s="3" t="s">
        <v>81</v>
      </c>
      <c r="C199" s="2" t="s">
        <v>10</v>
      </c>
      <c r="D199" s="44">
        <v>0</v>
      </c>
    </row>
    <row r="200" spans="1:4" ht="31.5" customHeight="1" x14ac:dyDescent="0.25">
      <c r="A200" s="30" t="s">
        <v>59</v>
      </c>
      <c r="B200" s="30"/>
      <c r="C200" s="30"/>
      <c r="D200" s="30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9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9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38" t="s">
        <v>141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38" t="s">
        <v>141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38" t="s">
        <v>141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38" t="s">
        <v>141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38" t="s">
        <v>141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38" t="s">
        <v>141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38" t="s">
        <v>141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38" t="s">
        <v>141</v>
      </c>
    </row>
    <row r="211" spans="1:4" s="9" customFormat="1" ht="30" customHeight="1" x14ac:dyDescent="0.25">
      <c r="A211" s="30" t="s">
        <v>86</v>
      </c>
      <c r="B211" s="30"/>
      <c r="C211" s="30"/>
      <c r="D211" s="30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9">
        <v>0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9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9">
        <v>0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9">
        <v>0</v>
      </c>
    </row>
    <row r="216" spans="1:4" s="9" customFormat="1" ht="30" customHeight="1" x14ac:dyDescent="0.25">
      <c r="A216" s="30" t="s">
        <v>118</v>
      </c>
      <c r="B216" s="30"/>
      <c r="C216" s="30"/>
      <c r="D216" s="30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19">
        <v>19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19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19">
        <v>61423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2017-05-03T07:16:35Z</dcterms:modified>
</cp:coreProperties>
</file>