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0" yWindow="0" windowWidth="20610" windowHeight="11640"/>
  </bookViews>
  <sheets>
    <sheet name="Форма 1.2" sheetId="1" r:id="rId1"/>
    <sheet name="Лист2" sheetId="2" r:id="rId2"/>
    <sheet name="Лист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D9" i="1" l="1"/>
  <c r="D15" i="1" l="1"/>
  <c r="D16" i="1"/>
  <c r="D11" i="1"/>
  <c r="D10" i="1" l="1"/>
  <c r="D8" i="1" l="1"/>
</calcChain>
</file>

<file path=xl/sharedStrings.xml><?xml version="1.0" encoding="utf-8"?>
<sst xmlns="http://schemas.openxmlformats.org/spreadsheetml/2006/main" count="62" uniqueCount="45">
  <si>
    <t>Форма 1.2. Сведения об основных показателях финансово-хозяйственной деятельности управляющей организации, товарищества, кооператива</t>
  </si>
  <si>
    <t>№ п/п</t>
  </si>
  <si>
    <t>Наименование параметра</t>
  </si>
  <si>
    <t>Ед. изм.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</si>
  <si>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</si>
  <si>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</si>
  <si>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</si>
  <si>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</si>
  <si>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</si>
  <si>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</si>
  <si>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</si>
  <si>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</si>
  <si>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Общая задолженность управляющей организации, товарищества, кооператива перед ресурсоснабжающими организациями за коммунальные ресурсы, в том числе:</t>
  </si>
  <si>
    <t>Смета доходов и расходов товарищества или кооператива</t>
  </si>
  <si>
    <t>18.</t>
  </si>
  <si>
    <t>Отчет о выполнении сметы доходов и расходов товарищества или кооператива</t>
  </si>
  <si>
    <r>
      <t xml:space="preserve">1.      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</si>
  <si>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2.      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</si>
  <si>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</si>
  <si>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4.    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</si>
  <si>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5.    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</si>
  <si>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6.   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</si>
  <si>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7.   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</si>
  <si>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8.    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</si>
  <si>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9.    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</si>
  <si>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10.  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</si>
  <si>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11.  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</si>
  <si>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12.  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</si>
  <si>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13.  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</si>
  <si>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14.  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</si>
  <si>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15. 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</si>
  <si>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16.  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</si>
  <si>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17.    </t>
    </r>
    <r>
      <rPr>
        <b/>
        <sz val="11"/>
        <color rgb="FF000000"/>
        <rFont val="Times New Roman"/>
        <family val="1"/>
        <charset val="204"/>
      </rPr>
      <t> </t>
    </r>
  </si>
  <si>
    <t>–</t>
  </si>
  <si>
    <t xml:space="preserve">   –  тепловая энергия, в т.ч:</t>
  </si>
  <si>
    <t xml:space="preserve">   –  тепловая энергия для нужд отопления</t>
  </si>
  <si>
    <t xml:space="preserve">   –  тепловая энергия для нужд горячего водоснабжения</t>
  </si>
  <si>
    <t xml:space="preserve">   –  горячая вода</t>
  </si>
  <si>
    <t xml:space="preserve">   –  холодная вода</t>
  </si>
  <si>
    <t xml:space="preserve">   –  водоотведение</t>
  </si>
  <si>
    <t xml:space="preserve">   –  поставка газа</t>
  </si>
  <si>
    <t xml:space="preserve">   –  электрическая энергия</t>
  </si>
  <si>
    <t xml:space="preserve">   –  прочие ресурсы (услуги)</t>
  </si>
  <si>
    <t>Информация</t>
  </si>
  <si>
    <t>Не имеется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</si>
</sst>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7" borderId="1" applyNumberFormat="0" applyAlignment="0" applyProtection="0"/>
    <xf numFmtId="0" fontId="9" fillId="20" borderId="2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21" borderId="7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5" fillId="23" borderId="8" applyNumberFormat="0" applyFont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3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3" fillId="0" borderId="0" xfId="0" applyFont="1"/>
    <xf numFmtId="0" fontId="4" fillId="0" borderId="11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3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2" fontId="23" fillId="0" borderId="0" xfId="0" applyNumberFormat="1" applyFont="1"/>
    <xf numFmtId="3" fontId="4" fillId="0" borderId="10" xfId="0" applyNumberFormat="1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left" vertical="center" wrapText="1"/>
    </xf>
    <xf numFmtId="14" fontId="4" fillId="0" borderId="10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24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</cellXfs>
  <cellStyles count="45">
    <cellStyle name="20% - Акцент1 2" xfId="3"/>
    <cellStyle name="20% - Акцент2 2" xfId="4"/>
    <cellStyle name="20% - Акцент3 2" xfId="5"/>
    <cellStyle name="20% - Акцент4 2" xfId="6"/>
    <cellStyle name="20% - Акцент5 2" xfId="7"/>
    <cellStyle name="20% - Акцент6 2" xfId="8"/>
    <cellStyle name="40% - Акцент1 2" xfId="9"/>
    <cellStyle name="40% - Акцент2 2" xfId="10"/>
    <cellStyle name="40% - Акцент3 2" xfId="11"/>
    <cellStyle name="40% - Акцент4 2" xfId="12"/>
    <cellStyle name="40% - Акцент5 2" xfId="13"/>
    <cellStyle name="40% - Акцент6 2" xfId="14"/>
    <cellStyle name="60% - Акцент1 2" xfId="15"/>
    <cellStyle name="60% - Акцент2 2" xfId="16"/>
    <cellStyle name="60% - Акцент3 2" xfId="17"/>
    <cellStyle name="60% - Акцент4 2" xfId="18"/>
    <cellStyle name="60% - Акцент5 2" xfId="19"/>
    <cellStyle name="60% - Акцент6 2" xfId="20"/>
    <cellStyle name="Акцент1 2" xfId="21"/>
    <cellStyle name="Акцент2 2" xfId="22"/>
    <cellStyle name="Акцент3 2" xfId="23"/>
    <cellStyle name="Акцент4 2" xfId="24"/>
    <cellStyle name="Акцент5 2" xfId="25"/>
    <cellStyle name="Акцент6 2" xfId="26"/>
    <cellStyle name="Ввод  2" xfId="27"/>
    <cellStyle name="Вывод 2" xfId="28"/>
    <cellStyle name="Вычисление 2" xfId="29"/>
    <cellStyle name="Денежный 2" xfId="44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2"/>
    <cellStyle name="Обычный 3" xfId="1"/>
    <cellStyle name="Плохой 2" xfId="38"/>
    <cellStyle name="Пояснение 2" xfId="39"/>
    <cellStyle name="Примечание 2" xfId="40"/>
    <cellStyle name="Связанная ячейка 2" xfId="41"/>
    <cellStyle name="Текст предупреждения 2" xfId="42"/>
    <cellStyle name="Хороший 2" xfId="4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zhanovskiy.r/Google%20&#1044;&#1080;&#1089;&#1082;/&#1059;&#1050;/&#1059;&#1050;&#1064;/&#1054;&#1090;&#1095;&#1077;&#1090;%202015&#1075;/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21">
          <cell r="Q21">
            <v>-24549.1</v>
          </cell>
        </row>
        <row r="24">
          <cell r="R24">
            <v>20296147.77</v>
          </cell>
          <cell r="GK24">
            <v>3357338.11</v>
          </cell>
        </row>
      </sheetData>
      <sheetData sheetId="1">
        <row r="47">
          <cell r="B47">
            <v>2124.54</v>
          </cell>
        </row>
      </sheetData>
      <sheetData sheetId="2">
        <row r="63">
          <cell r="C63">
            <v>3646.2</v>
          </cell>
        </row>
      </sheetData>
      <sheetData sheetId="3">
        <row r="77">
          <cell r="B77">
            <v>13418.73</v>
          </cell>
        </row>
      </sheetData>
      <sheetData sheetId="4">
        <row r="25">
          <cell r="O25">
            <v>14753.23806625802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workbookViewId="0">
      <selection activeCell="F7" sqref="F7"/>
    </sheetView>
  </sheetViews>
  <sheetFormatPr defaultRowHeight="15" x14ac:dyDescent="0.25"/>
  <cols>
    <col min="1" max="1" width="5.7109375" style="11" customWidth="1"/>
    <col min="2" max="2" width="50.7109375" style="8" customWidth="1"/>
    <col min="3" max="3" width="10.7109375" style="8" customWidth="1"/>
    <col min="4" max="4" width="50.7109375" style="13" customWidth="1"/>
    <col min="5" max="5" width="11.42578125" style="8" bestFit="1" customWidth="1"/>
    <col min="6" max="16384" width="9.140625" style="8"/>
  </cols>
  <sheetData>
    <row r="1" spans="1:5" ht="50.1" customHeight="1" x14ac:dyDescent="0.25">
      <c r="A1" s="18" t="s">
        <v>0</v>
      </c>
      <c r="B1" s="18"/>
      <c r="C1" s="18"/>
      <c r="D1" s="18"/>
    </row>
    <row r="2" spans="1:5" ht="50.1" customHeight="1" x14ac:dyDescent="0.25">
      <c r="A2" s="6" t="s">
        <v>1</v>
      </c>
      <c r="B2" s="6" t="s">
        <v>2</v>
      </c>
      <c r="C2" s="6" t="s">
        <v>3</v>
      </c>
      <c r="D2" s="12" t="s">
        <v>43</v>
      </c>
    </row>
    <row r="3" spans="1:5" ht="20.100000000000001" customHeight="1" x14ac:dyDescent="0.25">
      <c r="A3" s="9" t="s">
        <v>16</v>
      </c>
      <c r="B3" s="2" t="s">
        <v>4</v>
      </c>
      <c r="C3" s="3" t="s">
        <v>33</v>
      </c>
      <c r="D3" s="16">
        <v>42458</v>
      </c>
    </row>
    <row r="4" spans="1:5" ht="20.100000000000001" customHeight="1" x14ac:dyDescent="0.25">
      <c r="A4" s="10" t="s">
        <v>17</v>
      </c>
      <c r="B4" s="1" t="s">
        <v>5</v>
      </c>
      <c r="C4" s="3" t="s">
        <v>33</v>
      </c>
      <c r="D4" s="17">
        <v>42005</v>
      </c>
    </row>
    <row r="5" spans="1:5" ht="20.100000000000001" customHeight="1" x14ac:dyDescent="0.25">
      <c r="A5" s="10" t="s">
        <v>18</v>
      </c>
      <c r="B5" s="1" t="s">
        <v>6</v>
      </c>
      <c r="C5" s="3" t="s">
        <v>33</v>
      </c>
      <c r="D5" s="17">
        <v>42369</v>
      </c>
    </row>
    <row r="6" spans="1:5" x14ac:dyDescent="0.25">
      <c r="A6" s="19" t="s">
        <v>7</v>
      </c>
      <c r="B6" s="19"/>
      <c r="C6" s="19"/>
      <c r="D6" s="19"/>
    </row>
    <row r="7" spans="1:5" ht="50.1" customHeight="1" x14ac:dyDescent="0.25">
      <c r="A7" s="10" t="s">
        <v>19</v>
      </c>
      <c r="B7" s="4" t="s">
        <v>8</v>
      </c>
      <c r="C7" s="3" t="s">
        <v>33</v>
      </c>
      <c r="D7" s="7"/>
    </row>
    <row r="8" spans="1:5" ht="60" customHeight="1" x14ac:dyDescent="0.25">
      <c r="A8" s="10" t="s">
        <v>20</v>
      </c>
      <c r="B8" s="4" t="s">
        <v>9</v>
      </c>
      <c r="C8" s="5" t="s">
        <v>10</v>
      </c>
      <c r="D8" s="15">
        <f>[1]ерц!$R$24+[1]ерц!$GK$24+1296833</f>
        <v>24950318.879999999</v>
      </c>
    </row>
    <row r="9" spans="1:5" ht="60" customHeight="1" x14ac:dyDescent="0.25">
      <c r="A9" s="10" t="s">
        <v>21</v>
      </c>
      <c r="B9" s="4" t="s">
        <v>11</v>
      </c>
      <c r="C9" s="5" t="s">
        <v>10</v>
      </c>
      <c r="D9" s="15">
        <f>15583890.65+5691604.22+1050945</f>
        <v>22326439.870000001</v>
      </c>
    </row>
    <row r="10" spans="1:5" ht="65.099999999999994" customHeight="1" x14ac:dyDescent="0.25">
      <c r="A10" s="10" t="s">
        <v>22</v>
      </c>
      <c r="B10" s="4" t="s">
        <v>12</v>
      </c>
      <c r="C10" s="5" t="s">
        <v>10</v>
      </c>
      <c r="D10" s="15">
        <f>SUM(D11:D19)</f>
        <v>17220469.700000003</v>
      </c>
      <c r="E10" s="14"/>
    </row>
    <row r="11" spans="1:5" ht="20.100000000000001" customHeight="1" x14ac:dyDescent="0.25">
      <c r="A11" s="10" t="s">
        <v>23</v>
      </c>
      <c r="B11" s="7" t="s">
        <v>34</v>
      </c>
      <c r="C11" s="5" t="s">
        <v>10</v>
      </c>
      <c r="D11" s="15">
        <f>11027806.56+178055.71</f>
        <v>11205862.270000001</v>
      </c>
    </row>
    <row r="12" spans="1:5" ht="30" customHeight="1" x14ac:dyDescent="0.25">
      <c r="A12" s="10" t="s">
        <v>24</v>
      </c>
      <c r="B12" s="7" t="s">
        <v>35</v>
      </c>
      <c r="C12" s="5" t="s">
        <v>10</v>
      </c>
      <c r="D12" s="15">
        <v>0</v>
      </c>
    </row>
    <row r="13" spans="1:5" ht="30" x14ac:dyDescent="0.25">
      <c r="A13" s="10" t="s">
        <v>25</v>
      </c>
      <c r="B13" s="7" t="s">
        <v>36</v>
      </c>
      <c r="C13" s="5" t="s">
        <v>10</v>
      </c>
      <c r="D13" s="15">
        <v>0</v>
      </c>
    </row>
    <row r="14" spans="1:5" ht="20.100000000000001" customHeight="1" x14ac:dyDescent="0.25">
      <c r="A14" s="10" t="s">
        <v>26</v>
      </c>
      <c r="B14" s="7" t="s">
        <v>37</v>
      </c>
      <c r="C14" s="5" t="s">
        <v>10</v>
      </c>
      <c r="D14" s="15">
        <v>0</v>
      </c>
    </row>
    <row r="15" spans="1:5" ht="20.100000000000001" customHeight="1" x14ac:dyDescent="0.25">
      <c r="A15" s="10" t="s">
        <v>27</v>
      </c>
      <c r="B15" s="7" t="s">
        <v>38</v>
      </c>
      <c r="C15" s="5" t="s">
        <v>10</v>
      </c>
      <c r="D15" s="15">
        <f>5022096.96-D16</f>
        <v>3350240.8820160003</v>
      </c>
    </row>
    <row r="16" spans="1:5" ht="20.100000000000001" customHeight="1" x14ac:dyDescent="0.25">
      <c r="A16" s="10" t="s">
        <v>28</v>
      </c>
      <c r="B16" s="7" t="s">
        <v>39</v>
      </c>
      <c r="C16" s="5" t="s">
        <v>10</v>
      </c>
      <c r="D16" s="15">
        <f>5022096.96*0.3329</f>
        <v>1671856.0779839999</v>
      </c>
    </row>
    <row r="17" spans="1:4" ht="20.100000000000001" customHeight="1" x14ac:dyDescent="0.25">
      <c r="A17" s="10" t="s">
        <v>29</v>
      </c>
      <c r="B17" s="7" t="s">
        <v>40</v>
      </c>
      <c r="C17" s="5" t="s">
        <v>10</v>
      </c>
      <c r="D17" s="15">
        <v>0</v>
      </c>
    </row>
    <row r="18" spans="1:4" ht="20.100000000000001" customHeight="1" x14ac:dyDescent="0.25">
      <c r="A18" s="10" t="s">
        <v>30</v>
      </c>
      <c r="B18" s="7" t="s">
        <v>41</v>
      </c>
      <c r="C18" s="5" t="s">
        <v>10</v>
      </c>
      <c r="D18" s="15">
        <v>992510.47</v>
      </c>
    </row>
    <row r="19" spans="1:4" ht="20.100000000000001" customHeight="1" x14ac:dyDescent="0.25">
      <c r="A19" s="10" t="s">
        <v>31</v>
      </c>
      <c r="B19" s="7" t="s">
        <v>42</v>
      </c>
      <c r="C19" s="5" t="s">
        <v>10</v>
      </c>
      <c r="D19" s="15">
        <v>0</v>
      </c>
    </row>
    <row r="20" spans="1:4" ht="30" customHeight="1" x14ac:dyDescent="0.25">
      <c r="A20" s="10" t="s">
        <v>32</v>
      </c>
      <c r="B20" s="4" t="s">
        <v>13</v>
      </c>
      <c r="C20" s="5" t="s">
        <v>33</v>
      </c>
      <c r="D20" s="7" t="s">
        <v>44</v>
      </c>
    </row>
    <row r="21" spans="1:4" ht="30" x14ac:dyDescent="0.25">
      <c r="A21" s="10" t="s">
        <v>14</v>
      </c>
      <c r="B21" s="4" t="s">
        <v>15</v>
      </c>
      <c r="C21" s="5" t="s">
        <v>33</v>
      </c>
      <c r="D21" s="7" t="s">
        <v>44</v>
      </c>
    </row>
    <row r="23" spans="1:4" x14ac:dyDescent="0.25">
      <c r="A23" s="20"/>
      <c r="B23" s="21"/>
      <c r="C23" s="21"/>
      <c r="D23" s="21"/>
    </row>
    <row r="24" spans="1:4" x14ac:dyDescent="0.25">
      <c r="A24" s="21"/>
      <c r="B24" s="21"/>
      <c r="C24" s="21"/>
      <c r="D24" s="21"/>
    </row>
    <row r="25" spans="1:4" x14ac:dyDescent="0.25">
      <c r="A25" s="21"/>
      <c r="B25" s="21"/>
      <c r="C25" s="21"/>
      <c r="D25" s="21"/>
    </row>
    <row r="26" spans="1:4" x14ac:dyDescent="0.25">
      <c r="A26" s="21"/>
      <c r="B26" s="21"/>
      <c r="C26" s="21"/>
      <c r="D26" s="21"/>
    </row>
  </sheetData>
  <mergeCells count="3">
    <mergeCell ref="A1:D1"/>
    <mergeCell ref="A6:D6"/>
    <mergeCell ref="A23:D26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8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1.2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2016-04-04T07:11:23Z</dcterms:modified>
</cp:coreProperties>
</file>